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395895E4-3B68-409E-BAA8-66BFA1F654D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 s="1"/>
  <c r="G10" i="1"/>
  <c r="G11" i="1"/>
  <c r="G12" i="1"/>
  <c r="G13" i="1"/>
  <c r="G14" i="1"/>
  <c r="G15" i="1"/>
  <c r="G16" i="1"/>
  <c r="G9" i="1"/>
  <c r="G17" i="1" s="1"/>
  <c r="G6" i="1"/>
  <c r="G5" i="1"/>
  <c r="G7" i="1" s="1"/>
  <c r="G21" i="1" s="1"/>
</calcChain>
</file>

<file path=xl/sharedStrings.xml><?xml version="1.0" encoding="utf-8"?>
<sst xmlns="http://schemas.openxmlformats.org/spreadsheetml/2006/main" count="62" uniqueCount="43">
  <si>
    <t xml:space="preserve">SL </t>
  </si>
  <si>
    <t xml:space="preserve">Description </t>
  </si>
  <si>
    <t xml:space="preserve">UoM </t>
  </si>
  <si>
    <t xml:space="preserve">Order Qty </t>
  </si>
  <si>
    <t xml:space="preserve">Rate </t>
  </si>
  <si>
    <t xml:space="preserve">Amount </t>
  </si>
  <si>
    <t xml:space="preserve">1.1 KV, Unarmoured, innner shealthed, 2x50 sqmm aluminuim ABC cables, without messenger wire, XLPE insulation, nominal thickness of 1.4mm, Nos of strand 6, ninimum innner shealth thickness 0.3mm, nominal outer sheath thickness 2.00mm </t>
  </si>
  <si>
    <t xml:space="preserve">Remarks </t>
  </si>
  <si>
    <t xml:space="preserve">Meters </t>
  </si>
  <si>
    <t xml:space="preserve">Lot-I </t>
  </si>
  <si>
    <t xml:space="preserve">Cables </t>
  </si>
  <si>
    <t xml:space="preserve">UG Cable, 35 sq mm, Armored, Aluminium Core </t>
  </si>
  <si>
    <t>The cable should be based on Bhutan Power Corporation (BPC) standard with product test report (shoud have UV test result as well). Each drum should consist of 500m each)</t>
  </si>
  <si>
    <t xml:space="preserve">SUB-TOTAL for CABLES </t>
  </si>
  <si>
    <t xml:space="preserve">ABC Accessories </t>
  </si>
  <si>
    <t xml:space="preserve">I-Hook 9m16) I-hook/Hook bolt for pole, made of galvanized steel designed for main and service clamp. Fixed length by welded, flat or bended washers </t>
  </si>
  <si>
    <t xml:space="preserve">Suspension clamp (SPC) for ABC bundle conductor line. Clamp for hanging ABC cable. Cable size 2x (50-150) sq mm </t>
  </si>
  <si>
    <t xml:space="preserve">Suspension clamp for large angle/ double suspension clamp bracket </t>
  </si>
  <si>
    <t>Nos</t>
  </si>
  <si>
    <t>Dead End Clamp/Low voltage tension clamp.  Tension Clamp for termination of 2 overhead cables. Designed to anchor self sipporting LV  ABC lines from 2 cores for airdac cable. Cable size= 2*(25-50)sq.mm. The item should have the pull out tension of not less than 16KN</t>
  </si>
  <si>
    <t>Stay Set.  Stay Set to support electric pole, galvanized (Should include anchor plate, anchor rod, tur buckle bow, eye bolt rod, stay set pole clamp)</t>
  </si>
  <si>
    <t>Stay wire, 16mm for LT, Galvanized, ISO9001</t>
  </si>
  <si>
    <t>Energy Meter Enclosure, outdoor type with steel din rail for mounting of Hansel brand. Model=KG9003 (Transparent)</t>
  </si>
  <si>
    <t xml:space="preserve">Nos </t>
  </si>
  <si>
    <t>Lot-III</t>
  </si>
  <si>
    <t>Lot-II</t>
  </si>
  <si>
    <t>Poles</t>
  </si>
  <si>
    <t xml:space="preserve">7.5m GI Steel tubular pole with three 18mm dia holes  </t>
  </si>
  <si>
    <t>Should be Galvanized</t>
  </si>
  <si>
    <r>
      <t>Suspension clamp for small angle. For installation and suspension of 4-core ABC cables from poles with standard hook attachment. For straight lines and depending on core section, angles up to 15/30 degrees. Structure itself provide installation without any tools. Clamp including composite parts is protected form wearing in hook attachment point  4x6mm</t>
    </r>
    <r>
      <rPr>
        <vertAlign val="superscript"/>
        <sz val="12"/>
        <color theme="1"/>
        <rFont val="Times New Roman"/>
        <family val="1"/>
      </rPr>
      <t xml:space="preserve">2, </t>
    </r>
    <r>
      <rPr>
        <sz val="12"/>
        <color theme="1"/>
        <rFont val="Times New Roman"/>
        <family val="1"/>
      </rPr>
      <t>2-4x(25-120) mm</t>
    </r>
    <r>
      <rPr>
        <vertAlign val="superscript"/>
        <sz val="12"/>
        <color theme="1"/>
        <rFont val="Times New Roman"/>
        <family val="1"/>
      </rPr>
      <t>2</t>
    </r>
  </si>
  <si>
    <t xml:space="preserve">SUB-TOTAL for ABC ACCESSORIES </t>
  </si>
  <si>
    <t>Total cost (LOT-I+LOT-II+LOT-III)</t>
  </si>
  <si>
    <t xml:space="preserve">SUB-TOTAL for POLES </t>
  </si>
  <si>
    <t>1</t>
  </si>
  <si>
    <t>2</t>
  </si>
  <si>
    <t>3</t>
  </si>
  <si>
    <t>4</t>
  </si>
  <si>
    <t>5</t>
  </si>
  <si>
    <t>6</t>
  </si>
  <si>
    <t>7</t>
  </si>
  <si>
    <t>8</t>
  </si>
  <si>
    <t xml:space="preserve">BPC Standard </t>
  </si>
  <si>
    <t xml:space="preserve">Annexure-I BoM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</si>
</sst>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1"/>
  <sheetViews>
    <sheetView tabSelected="1" workbookViewId="0">
      <selection activeCell="K5" sqref="K5"/>
    </sheetView>
  </sheetViews>
  <sheetFormatPr defaultRowHeight="15.75" x14ac:dyDescent="0.25"/>
  <cols>
    <col min="1" max="1" width="9.140625" style="6"/>
    <col min="2" max="2" width="7" style="8" bestFit="1" customWidth="1"/>
    <col min="3" max="3" width="47.28515625" style="9" customWidth="1"/>
    <col min="4" max="4" width="7.7109375" style="8" bestFit="1" customWidth="1"/>
    <col min="5" max="5" width="11.42578125" style="8" bestFit="1" customWidth="1"/>
    <col min="6" max="6" width="9.140625" style="8" customWidth="1"/>
    <col min="7" max="7" width="10.28515625" style="8" customWidth="1"/>
    <col min="8" max="8" width="35.5703125" style="9" customWidth="1"/>
    <col min="9" max="16384" width="9.140625" style="6"/>
  </cols>
  <sheetData>
    <row r="2" spans="2:8" x14ac:dyDescent="0.25">
      <c r="B2" s="31" t="s">
        <v>42</v>
      </c>
      <c r="C2" s="31"/>
      <c r="D2" s="31"/>
      <c r="E2" s="31"/>
      <c r="F2" s="31"/>
      <c r="G2" s="31"/>
      <c r="H2" s="31"/>
    </row>
    <row r="3" spans="2:8" s="3" customFormat="1" x14ac:dyDescent="0.25">
      <c r="B3" s="1" t="s">
        <v>0</v>
      </c>
      <c r="C3" s="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4" t="s">
        <v>7</v>
      </c>
    </row>
    <row r="4" spans="2:8" x14ac:dyDescent="0.25">
      <c r="B4" s="1" t="s">
        <v>9</v>
      </c>
      <c r="C4" s="2" t="s">
        <v>10</v>
      </c>
      <c r="D4" s="23"/>
      <c r="E4" s="23"/>
      <c r="F4" s="23"/>
      <c r="G4" s="23"/>
      <c r="H4" s="25"/>
    </row>
    <row r="5" spans="2:8" ht="78.75" x14ac:dyDescent="0.25">
      <c r="B5" s="20" t="s">
        <v>33</v>
      </c>
      <c r="C5" s="7" t="s">
        <v>6</v>
      </c>
      <c r="D5" s="4" t="s">
        <v>8</v>
      </c>
      <c r="E5" s="10">
        <v>10000</v>
      </c>
      <c r="F5" s="4"/>
      <c r="G5" s="11">
        <f>E5*F5</f>
        <v>0</v>
      </c>
      <c r="H5" s="21" t="s">
        <v>12</v>
      </c>
    </row>
    <row r="6" spans="2:8" ht="78.75" x14ac:dyDescent="0.25">
      <c r="B6" s="20" t="s">
        <v>34</v>
      </c>
      <c r="C6" s="21" t="s">
        <v>11</v>
      </c>
      <c r="D6" s="4" t="s">
        <v>8</v>
      </c>
      <c r="E6" s="4">
        <v>4500</v>
      </c>
      <c r="F6" s="4"/>
      <c r="G6" s="11">
        <f>E6*F6</f>
        <v>0</v>
      </c>
      <c r="H6" s="7" t="s">
        <v>12</v>
      </c>
    </row>
    <row r="7" spans="2:8" x14ac:dyDescent="0.25">
      <c r="B7" s="13" t="s">
        <v>13</v>
      </c>
      <c r="C7" s="14"/>
      <c r="D7" s="14"/>
      <c r="E7" s="14"/>
      <c r="F7" s="15"/>
      <c r="G7" s="12">
        <f>SUM(G5:G6)</f>
        <v>0</v>
      </c>
      <c r="H7" s="5"/>
    </row>
    <row r="8" spans="2:8" x14ac:dyDescent="0.25">
      <c r="B8" s="1" t="s">
        <v>25</v>
      </c>
      <c r="C8" s="28" t="s">
        <v>14</v>
      </c>
      <c r="D8" s="29"/>
      <c r="E8" s="29"/>
      <c r="F8" s="29"/>
      <c r="G8" s="29"/>
      <c r="H8" s="30"/>
    </row>
    <row r="9" spans="2:8" ht="63" x14ac:dyDescent="0.25">
      <c r="B9" s="20" t="s">
        <v>33</v>
      </c>
      <c r="C9" s="21" t="s">
        <v>15</v>
      </c>
      <c r="D9" s="4" t="s">
        <v>18</v>
      </c>
      <c r="E9" s="4">
        <v>363</v>
      </c>
      <c r="F9" s="26"/>
      <c r="G9" s="11">
        <f>E9*F9</f>
        <v>0</v>
      </c>
      <c r="H9" s="27" t="s">
        <v>41</v>
      </c>
    </row>
    <row r="10" spans="2:8" ht="47.25" x14ac:dyDescent="0.25">
      <c r="B10" s="20" t="s">
        <v>34</v>
      </c>
      <c r="C10" s="21" t="s">
        <v>16</v>
      </c>
      <c r="D10" s="4" t="s">
        <v>18</v>
      </c>
      <c r="E10" s="4">
        <v>179</v>
      </c>
      <c r="F10" s="26"/>
      <c r="G10" s="11">
        <f t="shared" ref="G10:G16" si="0">E10*F10</f>
        <v>0</v>
      </c>
      <c r="H10" s="27" t="s">
        <v>41</v>
      </c>
    </row>
    <row r="11" spans="2:8" ht="31.5" x14ac:dyDescent="0.25">
      <c r="B11" s="20" t="s">
        <v>35</v>
      </c>
      <c r="C11" s="21" t="s">
        <v>17</v>
      </c>
      <c r="D11" s="4" t="s">
        <v>18</v>
      </c>
      <c r="E11" s="4">
        <v>73</v>
      </c>
      <c r="F11" s="26"/>
      <c r="G11" s="11">
        <f t="shared" si="0"/>
        <v>0</v>
      </c>
      <c r="H11" s="27" t="s">
        <v>41</v>
      </c>
    </row>
    <row r="12" spans="2:8" ht="129" x14ac:dyDescent="0.25">
      <c r="B12" s="20" t="s">
        <v>36</v>
      </c>
      <c r="C12" s="21" t="s">
        <v>29</v>
      </c>
      <c r="D12" s="4" t="s">
        <v>23</v>
      </c>
      <c r="E12" s="4">
        <v>146</v>
      </c>
      <c r="F12" s="26"/>
      <c r="G12" s="11">
        <f t="shared" si="0"/>
        <v>0</v>
      </c>
      <c r="H12" s="27" t="s">
        <v>41</v>
      </c>
    </row>
    <row r="13" spans="2:8" ht="94.5" x14ac:dyDescent="0.25">
      <c r="B13" s="20" t="s">
        <v>37</v>
      </c>
      <c r="C13" s="21" t="s">
        <v>19</v>
      </c>
      <c r="D13" s="4" t="s">
        <v>23</v>
      </c>
      <c r="E13" s="4">
        <v>102</v>
      </c>
      <c r="F13" s="26"/>
      <c r="G13" s="11">
        <f t="shared" si="0"/>
        <v>0</v>
      </c>
      <c r="H13" s="27" t="s">
        <v>41</v>
      </c>
    </row>
    <row r="14" spans="2:8" ht="47.25" x14ac:dyDescent="0.25">
      <c r="B14" s="20" t="s">
        <v>38</v>
      </c>
      <c r="C14" s="21" t="s">
        <v>20</v>
      </c>
      <c r="D14" s="4" t="s">
        <v>18</v>
      </c>
      <c r="E14" s="4">
        <v>102</v>
      </c>
      <c r="F14" s="26"/>
      <c r="G14" s="11">
        <f t="shared" si="0"/>
        <v>0</v>
      </c>
      <c r="H14" s="27" t="s">
        <v>41</v>
      </c>
    </row>
    <row r="15" spans="2:8" x14ac:dyDescent="0.25">
      <c r="B15" s="20" t="s">
        <v>39</v>
      </c>
      <c r="C15" s="21" t="s">
        <v>21</v>
      </c>
      <c r="D15" s="4" t="s">
        <v>8</v>
      </c>
      <c r="E15" s="4">
        <v>1014</v>
      </c>
      <c r="F15" s="26"/>
      <c r="G15" s="11">
        <f t="shared" si="0"/>
        <v>0</v>
      </c>
      <c r="H15" s="27" t="s">
        <v>41</v>
      </c>
    </row>
    <row r="16" spans="2:8" ht="47.25" x14ac:dyDescent="0.25">
      <c r="B16" s="20" t="s">
        <v>40</v>
      </c>
      <c r="C16" s="21" t="s">
        <v>22</v>
      </c>
      <c r="D16" s="4" t="s">
        <v>18</v>
      </c>
      <c r="E16" s="4">
        <v>66</v>
      </c>
      <c r="F16" s="26"/>
      <c r="G16" s="11">
        <f t="shared" si="0"/>
        <v>0</v>
      </c>
      <c r="H16" s="27" t="s">
        <v>41</v>
      </c>
    </row>
    <row r="17" spans="2:8" x14ac:dyDescent="0.25">
      <c r="B17" s="13" t="s">
        <v>30</v>
      </c>
      <c r="C17" s="14"/>
      <c r="D17" s="14"/>
      <c r="E17" s="14"/>
      <c r="F17" s="15"/>
      <c r="G17" s="19">
        <f>SUM(G9:G16)</f>
        <v>0</v>
      </c>
      <c r="H17" s="5"/>
    </row>
    <row r="18" spans="2:8" x14ac:dyDescent="0.25">
      <c r="B18" s="1" t="s">
        <v>24</v>
      </c>
      <c r="C18" s="28" t="s">
        <v>26</v>
      </c>
      <c r="D18" s="29"/>
      <c r="E18" s="29"/>
      <c r="F18" s="29"/>
      <c r="G18" s="29"/>
      <c r="H18" s="30"/>
    </row>
    <row r="19" spans="2:8" ht="31.5" x14ac:dyDescent="0.25">
      <c r="B19" s="20" t="s">
        <v>33</v>
      </c>
      <c r="C19" s="21" t="s">
        <v>27</v>
      </c>
      <c r="D19" s="4" t="s">
        <v>23</v>
      </c>
      <c r="E19" s="4">
        <v>179</v>
      </c>
      <c r="F19" s="26"/>
      <c r="G19" s="11">
        <f>E19*F19</f>
        <v>0</v>
      </c>
      <c r="H19" s="5" t="s">
        <v>28</v>
      </c>
    </row>
    <row r="20" spans="2:8" x14ac:dyDescent="0.25">
      <c r="B20" s="16" t="s">
        <v>32</v>
      </c>
      <c r="C20" s="17"/>
      <c r="D20" s="17"/>
      <c r="E20" s="17"/>
      <c r="F20" s="18"/>
      <c r="G20" s="19">
        <f>SUM(G19)</f>
        <v>0</v>
      </c>
      <c r="H20" s="5"/>
    </row>
    <row r="21" spans="2:8" x14ac:dyDescent="0.25">
      <c r="B21" s="16" t="s">
        <v>31</v>
      </c>
      <c r="C21" s="17"/>
      <c r="D21" s="17"/>
      <c r="E21" s="17"/>
      <c r="F21" s="18"/>
      <c r="G21" s="19">
        <f>G7+G17+G20</f>
        <v>0</v>
      </c>
      <c r="H21" s="5"/>
    </row>
  </sheetData>
  <mergeCells count="12">
    <mergeCell ref="G3:G4"/>
    <mergeCell ref="H3:H4"/>
    <mergeCell ref="C8:H8"/>
    <mergeCell ref="C18:H18"/>
    <mergeCell ref="B2:H2"/>
    <mergeCell ref="B7:F7"/>
    <mergeCell ref="B17:F17"/>
    <mergeCell ref="B21:F21"/>
    <mergeCell ref="B20:F20"/>
    <mergeCell ref="D3:D4"/>
    <mergeCell ref="E3:E4"/>
    <mergeCell ref="F3:F4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2023-03-17T10:54:01Z</dcterms:modified>
</cp:coreProperties>
</file>